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F:\Spartaan 25 groep\SPARTAAN 2025\"/>
    </mc:Choice>
  </mc:AlternateContent>
  <xr:revisionPtr revIDLastSave="0" documentId="8_{470A55AD-B716-429F-B4A7-59D696C5DE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_FilterDatabase" localSheetId="0" hidden="1">Blad1!$A$3:$T$20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32" i="1"/>
  <c r="B27" i="1"/>
  <c r="B25" i="1"/>
  <c r="B5" i="1"/>
  <c r="B17" i="1"/>
  <c r="B9" i="1"/>
  <c r="B18" i="1"/>
  <c r="B21" i="1"/>
  <c r="B22" i="1"/>
  <c r="B35" i="1"/>
  <c r="B34" i="1"/>
  <c r="B33" i="1"/>
  <c r="B23" i="1"/>
  <c r="B24" i="1"/>
  <c r="B16" i="1"/>
  <c r="B15" i="1"/>
  <c r="B14" i="1"/>
  <c r="B13" i="1"/>
  <c r="B6" i="1"/>
  <c r="B12" i="1"/>
  <c r="B7" i="1"/>
  <c r="B11" i="1"/>
  <c r="B3" i="1"/>
  <c r="B10" i="1"/>
  <c r="B8" i="1"/>
  <c r="B19" i="1"/>
  <c r="B20" i="1"/>
  <c r="B4" i="1"/>
</calcChain>
</file>

<file path=xl/sharedStrings.xml><?xml version="1.0" encoding="utf-8"?>
<sst xmlns="http://schemas.openxmlformats.org/spreadsheetml/2006/main" count="63" uniqueCount="63">
  <si>
    <t>NAAM</t>
  </si>
  <si>
    <t>Totaal KM</t>
  </si>
  <si>
    <t>Snertrit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</si>
  <si>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</si>
  <si>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</si>
  <si>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</si>
  <si>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</si>
  <si>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</si>
  <si>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</si>
  <si>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</si>
  <si>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</si>
  <si>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</si>
  <si>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</si>
  <si>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</si>
  <si>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</si>
  <si>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</si>
  <si>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Walter Verbergt</t>
  </si>
  <si>
    <t>Annemie de Schutter</t>
  </si>
  <si>
    <t>André van Opstal</t>
  </si>
  <si>
    <t>Yves van Bergen</t>
  </si>
  <si>
    <t>Steve VanLuchenen</t>
  </si>
  <si>
    <t>Jacques Brouwers</t>
  </si>
  <si>
    <t>Ronny Hellemans</t>
  </si>
  <si>
    <t>Staf van der Poel</t>
  </si>
  <si>
    <t>Roger Mous</t>
  </si>
  <si>
    <t>Jacky Stormezand</t>
  </si>
  <si>
    <t>Peter van Hees</t>
  </si>
  <si>
    <t>gemiddelde per uur</t>
  </si>
  <si>
    <t>lekke banden</t>
  </si>
  <si>
    <t>Valpartij</t>
  </si>
  <si>
    <t>Regendag</t>
  </si>
  <si>
    <t>Gasten en overige leden:</t>
  </si>
  <si>
    <t>rit 15</t>
  </si>
  <si>
    <t>rit 16</t>
  </si>
  <si>
    <t>Linda Leyssens</t>
  </si>
  <si>
    <t>rit 17</t>
  </si>
  <si>
    <t>rit 18</t>
  </si>
  <si>
    <t>Linda van den Bergh</t>
  </si>
  <si>
    <t>rit 19</t>
  </si>
  <si>
    <t>rit 20</t>
  </si>
  <si>
    <t>rit 21</t>
  </si>
  <si>
    <t>rit 22</t>
  </si>
  <si>
    <t>rit 23</t>
  </si>
  <si>
    <t>rit 24</t>
  </si>
  <si>
    <t>rit 25</t>
  </si>
  <si>
    <t>rit 26</t>
  </si>
  <si>
    <t>rit 27</t>
  </si>
  <si>
    <t>rit 28</t>
  </si>
  <si>
    <t>rit 29</t>
  </si>
  <si>
    <t>rit 30</t>
  </si>
  <si>
    <t>rit 31</t>
  </si>
  <si>
    <t>rit 32</t>
  </si>
  <si>
    <t>rit 33</t>
  </si>
  <si>
    <t>rit 34</t>
  </si>
  <si>
    <t>rit 35</t>
  </si>
  <si>
    <t>rit 36</t>
  </si>
  <si>
    <t>Jaar 2025</t>
  </si>
  <si>
    <t>Willy Peus</t>
  </si>
  <si>
    <t>Frans Lakwijk</t>
  </si>
  <si>
    <t>Gert Sneijders</t>
  </si>
  <si>
    <t>Mieke Lodewijkx</t>
  </si>
  <si>
    <t>Carl Van Damme</t>
  </si>
  <si>
    <t>Mark Thys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</si>
</sst>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8"/>
      <name val="Calibri"/>
      <family val="2"/>
      <scheme val="minor"/>
    </font>
    <font>
      <b/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16" fontId="1" fillId="0" borderId="2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4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6"/>
  <sheetViews>
    <sheetView tabSelected="1" zoomScale="90" zoomScaleNormal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Z13" sqref="Z13"/>
    </sheetView>
  </sheetViews>
  <sheetFormatPr defaultRowHeight="15" x14ac:dyDescent="0.25"/>
  <cols>
    <col min="1" max="1" width="26.28515625" bestFit="1" customWidth="1"/>
    <col min="2" max="2" width="12.5703125" customWidth="1"/>
    <col min="3" max="3" width="8.85546875" customWidth="1"/>
    <col min="4" max="4" width="7" bestFit="1" customWidth="1"/>
    <col min="5" max="8" width="8.28515625" bestFit="1" customWidth="1"/>
    <col min="9" max="9" width="6.7109375" bestFit="1" customWidth="1"/>
    <col min="10" max="12" width="8" bestFit="1" customWidth="1"/>
    <col min="13" max="13" width="7.140625" bestFit="1" customWidth="1"/>
    <col min="14" max="16" width="8.42578125" bestFit="1" customWidth="1"/>
    <col min="17" max="17" width="6.7109375" bestFit="1" customWidth="1"/>
    <col min="18" max="21" width="8" bestFit="1" customWidth="1"/>
    <col min="22" max="22" width="7.140625" bestFit="1" customWidth="1"/>
  </cols>
  <sheetData>
    <row r="1" spans="1:38" ht="15.75" x14ac:dyDescent="0.25">
      <c r="A1" s="1" t="s">
        <v>0</v>
      </c>
      <c r="B1" s="11" t="s">
        <v>56</v>
      </c>
      <c r="C1" s="2">
        <v>45711</v>
      </c>
      <c r="D1" s="2">
        <v>45718</v>
      </c>
      <c r="E1" s="2">
        <v>45725</v>
      </c>
      <c r="F1" s="2">
        <v>45732</v>
      </c>
      <c r="G1" s="2">
        <v>45739</v>
      </c>
      <c r="H1" s="2">
        <v>45746</v>
      </c>
      <c r="I1" s="2">
        <v>45753</v>
      </c>
      <c r="J1" s="2">
        <v>45760</v>
      </c>
      <c r="K1" s="2">
        <v>45768</v>
      </c>
      <c r="L1" s="2">
        <v>45774</v>
      </c>
      <c r="M1" s="2">
        <v>45781</v>
      </c>
      <c r="N1" s="2">
        <v>45788</v>
      </c>
      <c r="O1" s="2">
        <v>45795</v>
      </c>
      <c r="P1" s="2">
        <v>45809</v>
      </c>
      <c r="Q1" s="5">
        <v>45817</v>
      </c>
      <c r="R1" s="5">
        <v>45823</v>
      </c>
      <c r="S1" s="5">
        <v>45830</v>
      </c>
      <c r="T1" s="5">
        <v>45837</v>
      </c>
      <c r="U1" s="5">
        <v>45844</v>
      </c>
      <c r="V1" s="5">
        <v>45851</v>
      </c>
      <c r="W1" s="5">
        <v>20.07</v>
      </c>
      <c r="X1" s="5">
        <v>45865</v>
      </c>
      <c r="Y1" s="5">
        <v>45872</v>
      </c>
      <c r="Z1" s="5">
        <v>45879</v>
      </c>
      <c r="AA1" s="5">
        <v>45886</v>
      </c>
      <c r="AB1" s="5">
        <v>45893</v>
      </c>
      <c r="AC1" s="5">
        <v>45900</v>
      </c>
      <c r="AD1" s="5"/>
      <c r="AE1" s="5"/>
      <c r="AF1" s="5"/>
      <c r="AG1" s="5"/>
      <c r="AH1" s="5"/>
      <c r="AI1" s="5"/>
      <c r="AJ1" s="5"/>
      <c r="AK1" s="5"/>
      <c r="AL1" s="5"/>
    </row>
    <row r="2" spans="1:38" ht="16.5" thickBot="1" x14ac:dyDescent="0.3">
      <c r="A2" s="7"/>
      <c r="B2" s="12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32</v>
      </c>
      <c r="R2" s="13" t="s">
        <v>33</v>
      </c>
      <c r="S2" s="13" t="s">
        <v>35</v>
      </c>
      <c r="T2" s="13" t="s">
        <v>36</v>
      </c>
      <c r="U2" s="13" t="s">
        <v>38</v>
      </c>
      <c r="V2" s="13" t="s">
        <v>39</v>
      </c>
      <c r="W2" s="13" t="s">
        <v>40</v>
      </c>
      <c r="X2" s="13" t="s">
        <v>41</v>
      </c>
      <c r="Y2" s="13" t="s">
        <v>42</v>
      </c>
      <c r="Z2" s="13" t="s">
        <v>43</v>
      </c>
      <c r="AA2" s="13" t="s">
        <v>44</v>
      </c>
      <c r="AB2" s="13" t="s">
        <v>45</v>
      </c>
      <c r="AC2" s="13" t="s">
        <v>46</v>
      </c>
      <c r="AD2" s="13" t="s">
        <v>47</v>
      </c>
      <c r="AE2" s="13" t="s">
        <v>48</v>
      </c>
      <c r="AF2" s="13" t="s">
        <v>49</v>
      </c>
      <c r="AG2" s="13" t="s">
        <v>50</v>
      </c>
      <c r="AH2" s="13" t="s">
        <v>51</v>
      </c>
      <c r="AI2" s="13" t="s">
        <v>52</v>
      </c>
      <c r="AJ2" s="13" t="s">
        <v>53</v>
      </c>
      <c r="AK2" s="13" t="s">
        <v>54</v>
      </c>
      <c r="AL2" s="13" t="s">
        <v>55</v>
      </c>
    </row>
    <row r="3" spans="1:38" ht="15.75" x14ac:dyDescent="0.25">
      <c r="A3" s="20" t="s">
        <v>20</v>
      </c>
      <c r="B3" s="10">
        <f>SUM(C3:AL3)</f>
        <v>1770.6999999999998</v>
      </c>
      <c r="C3" s="14">
        <v>46</v>
      </c>
      <c r="D3" s="14">
        <v>49.5</v>
      </c>
      <c r="E3" s="14">
        <v>55.6</v>
      </c>
      <c r="F3" s="14">
        <v>58</v>
      </c>
      <c r="G3" s="18">
        <v>61.4</v>
      </c>
      <c r="H3" s="14">
        <v>58</v>
      </c>
      <c r="I3" s="14">
        <v>66.5</v>
      </c>
      <c r="J3" s="14">
        <v>59.7</v>
      </c>
      <c r="K3" s="14">
        <v>65.099999999999994</v>
      </c>
      <c r="L3" s="14"/>
      <c r="M3" s="14">
        <v>67.5</v>
      </c>
      <c r="N3" s="14">
        <v>67.5</v>
      </c>
      <c r="O3" s="14">
        <v>67</v>
      </c>
      <c r="P3" s="14">
        <v>73.81</v>
      </c>
      <c r="Q3" s="14">
        <v>69.2</v>
      </c>
      <c r="R3" s="14">
        <v>72</v>
      </c>
      <c r="S3" s="9">
        <v>51</v>
      </c>
      <c r="T3" s="9">
        <v>74.3</v>
      </c>
      <c r="U3" s="9">
        <v>67</v>
      </c>
      <c r="V3" s="9">
        <v>76.2</v>
      </c>
      <c r="W3" s="9">
        <v>80</v>
      </c>
      <c r="X3" s="9">
        <v>83.76</v>
      </c>
      <c r="Y3" s="9">
        <v>76</v>
      </c>
      <c r="Z3" s="9">
        <v>89</v>
      </c>
      <c r="AA3" s="9">
        <v>80.13</v>
      </c>
      <c r="AB3" s="9">
        <v>80</v>
      </c>
      <c r="AC3" s="9">
        <v>76.5</v>
      </c>
      <c r="AD3" s="9"/>
      <c r="AE3" s="9"/>
      <c r="AF3" s="9"/>
      <c r="AG3" s="9"/>
      <c r="AH3" s="9"/>
      <c r="AI3" s="9"/>
      <c r="AJ3" s="9"/>
      <c r="AK3" s="9"/>
      <c r="AL3" s="9"/>
    </row>
    <row r="4" spans="1:38" ht="15.75" x14ac:dyDescent="0.25">
      <c r="A4" s="1" t="s">
        <v>21</v>
      </c>
      <c r="B4" s="6">
        <f>SUM(C4:AL4)</f>
        <v>1696.3000000000002</v>
      </c>
      <c r="C4" s="9">
        <v>46</v>
      </c>
      <c r="D4" s="9">
        <v>49.5</v>
      </c>
      <c r="E4" s="9">
        <v>55.6</v>
      </c>
      <c r="F4" s="9">
        <v>58</v>
      </c>
      <c r="G4" s="19"/>
      <c r="H4" s="9">
        <v>58</v>
      </c>
      <c r="I4" s="9">
        <v>66.5</v>
      </c>
      <c r="J4" s="9">
        <v>59.7</v>
      </c>
      <c r="K4" s="9">
        <v>65.099999999999994</v>
      </c>
      <c r="L4" s="9">
        <v>59</v>
      </c>
      <c r="M4" s="9">
        <v>67.5</v>
      </c>
      <c r="N4" s="9">
        <v>67.5</v>
      </c>
      <c r="O4" s="9">
        <v>67</v>
      </c>
      <c r="P4" s="9">
        <v>73.81</v>
      </c>
      <c r="Q4" s="9">
        <v>69.2</v>
      </c>
      <c r="R4" s="9"/>
      <c r="S4" s="9">
        <v>51</v>
      </c>
      <c r="T4" s="9">
        <v>74.3</v>
      </c>
      <c r="U4" s="9">
        <v>67</v>
      </c>
      <c r="V4" s="9">
        <v>76.2</v>
      </c>
      <c r="W4" s="9">
        <v>80</v>
      </c>
      <c r="X4" s="9">
        <v>83.76</v>
      </c>
      <c r="Y4" s="9">
        <v>76</v>
      </c>
      <c r="Z4" s="9">
        <v>89</v>
      </c>
      <c r="AA4" s="9">
        <v>80.13</v>
      </c>
      <c r="AB4" s="9">
        <v>80</v>
      </c>
      <c r="AC4" s="9">
        <v>76.5</v>
      </c>
      <c r="AD4" s="9"/>
      <c r="AE4" s="9"/>
      <c r="AF4" s="9"/>
      <c r="AG4" s="9"/>
      <c r="AH4" s="9"/>
      <c r="AI4" s="9"/>
      <c r="AJ4" s="9"/>
      <c r="AK4" s="9"/>
      <c r="AL4" s="9"/>
    </row>
    <row r="5" spans="1:38" ht="15.75" x14ac:dyDescent="0.25">
      <c r="A5" s="1" t="s">
        <v>58</v>
      </c>
      <c r="B5" s="6">
        <f>SUM(C5:AL5)</f>
        <v>1412.5</v>
      </c>
      <c r="C5" s="9">
        <v>46</v>
      </c>
      <c r="D5" s="9">
        <v>49.5</v>
      </c>
      <c r="E5" s="9">
        <v>55.6</v>
      </c>
      <c r="F5" s="9"/>
      <c r="G5" s="19">
        <v>61.4</v>
      </c>
      <c r="H5" s="9">
        <v>58</v>
      </c>
      <c r="I5" s="9">
        <v>66.5</v>
      </c>
      <c r="J5" s="9"/>
      <c r="K5" s="9">
        <v>65.099999999999994</v>
      </c>
      <c r="L5" s="9">
        <v>59</v>
      </c>
      <c r="M5" s="9"/>
      <c r="N5" s="9">
        <v>67.5</v>
      </c>
      <c r="O5" s="9">
        <v>67</v>
      </c>
      <c r="P5" s="9">
        <v>73.81</v>
      </c>
      <c r="Q5" s="9">
        <v>69.2</v>
      </c>
      <c r="R5" s="9">
        <v>72</v>
      </c>
      <c r="S5" s="9">
        <v>51</v>
      </c>
      <c r="T5" s="9">
        <v>74.3</v>
      </c>
      <c r="U5" s="9"/>
      <c r="V5" s="9">
        <v>76.2</v>
      </c>
      <c r="W5" s="9">
        <v>80</v>
      </c>
      <c r="X5" s="9">
        <v>83.76</v>
      </c>
      <c r="Y5" s="9"/>
      <c r="Z5" s="9"/>
      <c r="AA5" s="9">
        <v>80.13</v>
      </c>
      <c r="AB5" s="9">
        <v>80</v>
      </c>
      <c r="AC5" s="9">
        <v>76.5</v>
      </c>
      <c r="AD5" s="9"/>
      <c r="AE5" s="9"/>
      <c r="AF5" s="9"/>
      <c r="AG5" s="9"/>
      <c r="AH5" s="9"/>
      <c r="AI5" s="9"/>
      <c r="AJ5" s="9"/>
      <c r="AK5" s="9"/>
      <c r="AL5" s="9"/>
    </row>
    <row r="6" spans="1:38" ht="15.75" x14ac:dyDescent="0.25">
      <c r="A6" s="1" t="s">
        <v>23</v>
      </c>
      <c r="B6" s="6">
        <f>SUM(C6:AL6)</f>
        <v>1366</v>
      </c>
      <c r="C6" s="9"/>
      <c r="D6" s="9"/>
      <c r="E6" s="9"/>
      <c r="F6" s="9"/>
      <c r="G6" s="19"/>
      <c r="H6" s="9">
        <v>58</v>
      </c>
      <c r="I6" s="9"/>
      <c r="J6" s="9"/>
      <c r="K6" s="9">
        <v>65.099999999999994</v>
      </c>
      <c r="L6" s="9">
        <v>59</v>
      </c>
      <c r="M6" s="9">
        <v>67.5</v>
      </c>
      <c r="N6" s="9">
        <v>67.5</v>
      </c>
      <c r="O6" s="9">
        <v>67</v>
      </c>
      <c r="P6" s="9">
        <v>73.81</v>
      </c>
      <c r="Q6" s="9">
        <v>69.2</v>
      </c>
      <c r="R6" s="9">
        <v>72</v>
      </c>
      <c r="S6" s="9">
        <v>51</v>
      </c>
      <c r="T6" s="9">
        <v>74.3</v>
      </c>
      <c r="U6" s="9"/>
      <c r="V6" s="9">
        <v>76.2</v>
      </c>
      <c r="W6" s="9">
        <v>80</v>
      </c>
      <c r="X6" s="9">
        <v>83.76</v>
      </c>
      <c r="Y6" s="9">
        <v>76</v>
      </c>
      <c r="Z6" s="9">
        <v>89</v>
      </c>
      <c r="AA6" s="9">
        <v>80.13</v>
      </c>
      <c r="AB6" s="9">
        <v>80</v>
      </c>
      <c r="AC6" s="9">
        <v>76.5</v>
      </c>
      <c r="AD6" s="9"/>
      <c r="AE6" s="9"/>
      <c r="AF6" s="9"/>
      <c r="AG6" s="9"/>
      <c r="AH6" s="9"/>
      <c r="AI6" s="9"/>
      <c r="AJ6" s="9"/>
      <c r="AK6" s="9"/>
      <c r="AL6" s="9"/>
    </row>
    <row r="7" spans="1:38" ht="15.75" x14ac:dyDescent="0.25">
      <c r="A7" s="1" t="s">
        <v>22</v>
      </c>
      <c r="B7" s="6">
        <f>SUM(C7:AL7)</f>
        <v>1230.3000000000002</v>
      </c>
      <c r="C7" s="9"/>
      <c r="D7" s="9">
        <v>49.5</v>
      </c>
      <c r="E7" s="9">
        <v>55.6</v>
      </c>
      <c r="F7" s="9"/>
      <c r="G7" s="19">
        <v>61.4</v>
      </c>
      <c r="H7" s="9">
        <v>58</v>
      </c>
      <c r="I7" s="9">
        <v>66.5</v>
      </c>
      <c r="J7" s="9"/>
      <c r="K7" s="9">
        <v>65.099999999999994</v>
      </c>
      <c r="L7" s="9"/>
      <c r="M7" s="9">
        <v>67.5</v>
      </c>
      <c r="N7" s="9">
        <v>67.5</v>
      </c>
      <c r="O7" s="9">
        <v>67</v>
      </c>
      <c r="P7" s="9"/>
      <c r="Q7" s="9">
        <v>69.2</v>
      </c>
      <c r="R7" s="9"/>
      <c r="S7" s="9">
        <v>51</v>
      </c>
      <c r="T7" s="9">
        <v>74.3</v>
      </c>
      <c r="U7" s="9"/>
      <c r="V7" s="9">
        <v>76.2</v>
      </c>
      <c r="W7" s="9">
        <v>80</v>
      </c>
      <c r="X7" s="9"/>
      <c r="Y7" s="9">
        <v>76</v>
      </c>
      <c r="Z7" s="9">
        <v>89</v>
      </c>
      <c r="AA7" s="9"/>
      <c r="AB7" s="9">
        <v>80</v>
      </c>
      <c r="AC7" s="9">
        <v>76.5</v>
      </c>
      <c r="AD7" s="9"/>
      <c r="AE7" s="9"/>
      <c r="AF7" s="9"/>
      <c r="AG7" s="9"/>
      <c r="AH7" s="9"/>
      <c r="AI7" s="9"/>
      <c r="AJ7" s="9"/>
      <c r="AK7" s="9"/>
      <c r="AL7" s="9"/>
    </row>
    <row r="8" spans="1:38" ht="15.75" x14ac:dyDescent="0.25">
      <c r="A8" s="1" t="s">
        <v>18</v>
      </c>
      <c r="B8" s="6">
        <f>SUM(C8:AL8)</f>
        <v>1175.6300000000001</v>
      </c>
      <c r="C8" s="9">
        <v>46</v>
      </c>
      <c r="D8" s="9">
        <v>49.5</v>
      </c>
      <c r="E8" s="9">
        <v>55.6</v>
      </c>
      <c r="F8" s="9">
        <v>58</v>
      </c>
      <c r="G8" s="19">
        <v>61.4</v>
      </c>
      <c r="H8" s="9">
        <v>58</v>
      </c>
      <c r="I8" s="9">
        <v>66.5</v>
      </c>
      <c r="J8" s="9"/>
      <c r="K8" s="9"/>
      <c r="L8" s="9">
        <v>59</v>
      </c>
      <c r="M8" s="9">
        <v>67.5</v>
      </c>
      <c r="N8" s="9">
        <v>67.5</v>
      </c>
      <c r="O8" s="9">
        <v>67</v>
      </c>
      <c r="P8" s="9"/>
      <c r="Q8" s="9">
        <v>69.2</v>
      </c>
      <c r="R8" s="9"/>
      <c r="S8" s="9">
        <v>51</v>
      </c>
      <c r="T8" s="9">
        <v>74.3</v>
      </c>
      <c r="U8" s="9"/>
      <c r="V8" s="9"/>
      <c r="W8" s="9">
        <v>80</v>
      </c>
      <c r="X8" s="9"/>
      <c r="Y8" s="9">
        <v>76</v>
      </c>
      <c r="Z8" s="9">
        <v>89</v>
      </c>
      <c r="AA8" s="9">
        <v>80.13</v>
      </c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ht="15.75" x14ac:dyDescent="0.25">
      <c r="A9" s="1" t="s">
        <v>60</v>
      </c>
      <c r="B9" s="6">
        <f>SUM(C9:AL9)</f>
        <v>1058.26</v>
      </c>
      <c r="C9" s="9"/>
      <c r="D9" s="9">
        <v>49.5</v>
      </c>
      <c r="E9" s="9"/>
      <c r="F9" s="9">
        <v>58</v>
      </c>
      <c r="G9" s="19"/>
      <c r="H9" s="9">
        <v>58</v>
      </c>
      <c r="I9" s="9"/>
      <c r="J9" s="9">
        <v>59.7</v>
      </c>
      <c r="K9" s="9">
        <v>65.099999999999994</v>
      </c>
      <c r="L9" s="9"/>
      <c r="M9" s="9"/>
      <c r="N9" s="9">
        <v>67.5</v>
      </c>
      <c r="O9" s="9"/>
      <c r="P9" s="9"/>
      <c r="Q9" s="9">
        <v>69.2</v>
      </c>
      <c r="R9" s="9">
        <v>72</v>
      </c>
      <c r="S9" s="9"/>
      <c r="T9" s="9">
        <v>74.3</v>
      </c>
      <c r="U9" s="9"/>
      <c r="V9" s="9">
        <v>76.2</v>
      </c>
      <c r="W9" s="9">
        <v>80</v>
      </c>
      <c r="X9" s="9">
        <v>83.76</v>
      </c>
      <c r="Y9" s="9">
        <v>76</v>
      </c>
      <c r="Z9" s="9">
        <v>89</v>
      </c>
      <c r="AA9" s="9"/>
      <c r="AB9" s="9">
        <v>80</v>
      </c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ht="15.75" x14ac:dyDescent="0.25">
      <c r="A10" s="1" t="s">
        <v>25</v>
      </c>
      <c r="B10" s="6">
        <f>SUM(C10:AL10)</f>
        <v>1052.44</v>
      </c>
      <c r="C10" s="9"/>
      <c r="D10" s="9"/>
      <c r="E10" s="9"/>
      <c r="F10" s="9"/>
      <c r="G10" s="19">
        <v>61.4</v>
      </c>
      <c r="H10" s="9">
        <v>58</v>
      </c>
      <c r="I10" s="9">
        <v>66.5</v>
      </c>
      <c r="J10" s="9"/>
      <c r="K10" s="9">
        <v>65.099999999999994</v>
      </c>
      <c r="L10" s="9">
        <v>59</v>
      </c>
      <c r="M10" s="9">
        <v>67.5</v>
      </c>
      <c r="N10" s="9">
        <v>67.5</v>
      </c>
      <c r="O10" s="9">
        <v>67</v>
      </c>
      <c r="P10" s="9">
        <v>73.81</v>
      </c>
      <c r="Q10" s="9"/>
      <c r="R10" s="9"/>
      <c r="S10" s="9"/>
      <c r="T10" s="9">
        <v>74.3</v>
      </c>
      <c r="U10" s="9"/>
      <c r="V10" s="9">
        <v>76.2</v>
      </c>
      <c r="W10" s="9">
        <v>80</v>
      </c>
      <c r="X10" s="9"/>
      <c r="Y10" s="9">
        <v>76</v>
      </c>
      <c r="Z10" s="9"/>
      <c r="AA10" s="9">
        <v>80.13</v>
      </c>
      <c r="AB10" s="9">
        <v>80</v>
      </c>
      <c r="AC10" s="9"/>
      <c r="AD10" s="9"/>
      <c r="AE10" s="9"/>
      <c r="AF10" s="9"/>
      <c r="AG10" s="9"/>
      <c r="AH10" s="9"/>
      <c r="AI10" s="9"/>
      <c r="AJ10" s="9"/>
      <c r="AK10" s="9"/>
      <c r="AL10" s="9"/>
    </row>
    <row r="11" spans="1:38" ht="15.75" x14ac:dyDescent="0.25">
      <c r="A11" s="1" t="s">
        <v>17</v>
      </c>
      <c r="B11" s="6">
        <f>SUM(C11:AL11)</f>
        <v>908.21</v>
      </c>
      <c r="C11" s="9">
        <v>46</v>
      </c>
      <c r="D11" s="9"/>
      <c r="E11" s="9"/>
      <c r="F11" s="9">
        <v>58</v>
      </c>
      <c r="G11" s="19">
        <v>61.4</v>
      </c>
      <c r="H11" s="9"/>
      <c r="I11" s="9">
        <v>66.5</v>
      </c>
      <c r="J11" s="9"/>
      <c r="K11" s="9">
        <v>65.099999999999994</v>
      </c>
      <c r="L11" s="9"/>
      <c r="M11" s="9"/>
      <c r="N11" s="9"/>
      <c r="O11" s="9">
        <v>67</v>
      </c>
      <c r="P11" s="9">
        <v>73.81</v>
      </c>
      <c r="Q11" s="9">
        <v>69.2</v>
      </c>
      <c r="R11" s="9"/>
      <c r="S11" s="9"/>
      <c r="T11" s="9"/>
      <c r="U11" s="9"/>
      <c r="V11" s="9">
        <v>76.2</v>
      </c>
      <c r="W11" s="9">
        <v>80</v>
      </c>
      <c r="X11" s="9"/>
      <c r="Y11" s="9">
        <v>76</v>
      </c>
      <c r="Z11" s="9">
        <v>89</v>
      </c>
      <c r="AA11" s="9"/>
      <c r="AB11" s="9">
        <v>80</v>
      </c>
      <c r="AC11" s="9"/>
      <c r="AD11" s="9"/>
      <c r="AE11" s="9"/>
      <c r="AF11" s="9"/>
      <c r="AG11" s="9"/>
      <c r="AH11" s="9"/>
      <c r="AI11" s="9"/>
      <c r="AJ11" s="9"/>
      <c r="AK11" s="9"/>
      <c r="AL11" s="9"/>
    </row>
    <row r="12" spans="1:38" ht="15.75" x14ac:dyDescent="0.25">
      <c r="A12" s="1" t="s">
        <v>19</v>
      </c>
      <c r="B12" s="6">
        <f>SUM(C12:AL12)</f>
        <v>903.53</v>
      </c>
      <c r="C12" s="9">
        <v>46</v>
      </c>
      <c r="D12" s="9"/>
      <c r="E12" s="9">
        <v>55.6</v>
      </c>
      <c r="F12" s="9">
        <v>58</v>
      </c>
      <c r="G12" s="19">
        <v>61.4</v>
      </c>
      <c r="H12" s="9"/>
      <c r="I12" s="9">
        <v>66.5</v>
      </c>
      <c r="J12" s="9"/>
      <c r="K12" s="9">
        <v>65.099999999999994</v>
      </c>
      <c r="L12" s="9">
        <v>59</v>
      </c>
      <c r="M12" s="9"/>
      <c r="N12" s="9">
        <v>67.5</v>
      </c>
      <c r="O12" s="9">
        <v>67</v>
      </c>
      <c r="P12" s="9"/>
      <c r="Q12" s="9"/>
      <c r="R12" s="9">
        <v>72</v>
      </c>
      <c r="S12" s="9">
        <v>51</v>
      </c>
      <c r="T12" s="9">
        <v>74.3</v>
      </c>
      <c r="U12" s="9"/>
      <c r="V12" s="9"/>
      <c r="W12" s="9"/>
      <c r="X12" s="9"/>
      <c r="Y12" s="9"/>
      <c r="Z12" s="9"/>
      <c r="AA12" s="9">
        <v>80.13</v>
      </c>
      <c r="AB12" s="9">
        <v>80</v>
      </c>
      <c r="AC12" s="9"/>
      <c r="AD12" s="9"/>
      <c r="AE12" s="9"/>
      <c r="AF12" s="9"/>
      <c r="AG12" s="9"/>
      <c r="AH12" s="9"/>
      <c r="AI12" s="9"/>
      <c r="AJ12" s="9"/>
      <c r="AK12" s="9"/>
      <c r="AL12" s="9"/>
    </row>
    <row r="13" spans="1:38" ht="15.75" x14ac:dyDescent="0.25">
      <c r="A13" s="1" t="s">
        <v>16</v>
      </c>
      <c r="B13" s="6">
        <f>SUM(C13:AL13)</f>
        <v>618.40000000000009</v>
      </c>
      <c r="C13" s="9">
        <v>46</v>
      </c>
      <c r="D13" s="9"/>
      <c r="E13" s="9">
        <v>55.6</v>
      </c>
      <c r="F13" s="9"/>
      <c r="G13" s="19">
        <v>61.4</v>
      </c>
      <c r="H13" s="9">
        <v>58</v>
      </c>
      <c r="I13" s="9">
        <v>66.5</v>
      </c>
      <c r="J13" s="9">
        <v>59.7</v>
      </c>
      <c r="K13" s="9"/>
      <c r="L13" s="9"/>
      <c r="M13" s="9">
        <v>67.5</v>
      </c>
      <c r="N13" s="9">
        <v>67.5</v>
      </c>
      <c r="O13" s="9">
        <v>67</v>
      </c>
      <c r="P13" s="9"/>
      <c r="Q13" s="9">
        <v>69.2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</row>
    <row r="14" spans="1:38" ht="15.75" x14ac:dyDescent="0.25">
      <c r="A14" s="1" t="s">
        <v>24</v>
      </c>
      <c r="B14" s="6">
        <f>SUM(C14:AL14)</f>
        <v>533.79999999999995</v>
      </c>
      <c r="C14" s="9">
        <v>46</v>
      </c>
      <c r="D14" s="9"/>
      <c r="E14" s="9"/>
      <c r="F14" s="9"/>
      <c r="G14" s="19"/>
      <c r="H14" s="9"/>
      <c r="I14" s="9"/>
      <c r="J14" s="9"/>
      <c r="K14" s="9"/>
      <c r="L14" s="9"/>
      <c r="M14" s="9"/>
      <c r="N14" s="9">
        <v>67.5</v>
      </c>
      <c r="O14" s="9">
        <v>67</v>
      </c>
      <c r="P14" s="9"/>
      <c r="Q14" s="9"/>
      <c r="R14" s="9">
        <v>72</v>
      </c>
      <c r="S14" s="9">
        <v>51</v>
      </c>
      <c r="T14" s="9">
        <v>74.3</v>
      </c>
      <c r="U14" s="9"/>
      <c r="V14" s="9"/>
      <c r="W14" s="9"/>
      <c r="X14" s="9"/>
      <c r="Y14" s="9">
        <v>76</v>
      </c>
      <c r="Z14" s="9"/>
      <c r="AA14" s="9"/>
      <c r="AB14" s="9">
        <v>80</v>
      </c>
      <c r="AC14" s="9"/>
      <c r="AD14" s="9"/>
      <c r="AE14" s="9"/>
      <c r="AF14" s="9"/>
      <c r="AG14" s="9"/>
      <c r="AH14" s="9"/>
      <c r="AI14" s="9"/>
      <c r="AJ14" s="9"/>
      <c r="AK14" s="9"/>
      <c r="AL14" s="9"/>
    </row>
    <row r="15" spans="1:38" ht="15.75" x14ac:dyDescent="0.25">
      <c r="A15" s="1" t="s">
        <v>37</v>
      </c>
      <c r="B15" s="6">
        <f>SUM(C15:AL15)</f>
        <v>342.4</v>
      </c>
      <c r="C15" s="9">
        <v>46</v>
      </c>
      <c r="D15" s="9">
        <v>49.5</v>
      </c>
      <c r="E15" s="9">
        <v>55.6</v>
      </c>
      <c r="F15" s="9"/>
      <c r="G15" s="19"/>
      <c r="H15" s="9"/>
      <c r="I15" s="9">
        <v>66.5</v>
      </c>
      <c r="J15" s="9">
        <v>59.7</v>
      </c>
      <c r="K15" s="9">
        <v>65.099999999999994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</row>
    <row r="16" spans="1:38" ht="15.75" x14ac:dyDescent="0.25">
      <c r="A16" s="1" t="s">
        <v>26</v>
      </c>
      <c r="B16" s="6">
        <f>SUM(C16:AL16)</f>
        <v>170.4</v>
      </c>
      <c r="C16" s="9"/>
      <c r="D16" s="9"/>
      <c r="E16" s="9"/>
      <c r="F16" s="9">
        <v>58</v>
      </c>
      <c r="G16" s="19">
        <v>61.4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>
        <v>51</v>
      </c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</row>
    <row r="17" spans="1:38" ht="15.75" x14ac:dyDescent="0.25">
      <c r="A17" s="1" t="s">
        <v>59</v>
      </c>
      <c r="B17" s="6">
        <f>SUM(C17:AL17)</f>
        <v>166.5</v>
      </c>
      <c r="C17" s="9"/>
      <c r="D17" s="9">
        <v>49.5</v>
      </c>
      <c r="E17" s="9">
        <v>55.6</v>
      </c>
      <c r="F17" s="9"/>
      <c r="G17" s="19">
        <v>61.4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</row>
    <row r="18" spans="1:38" ht="15.75" x14ac:dyDescent="0.25">
      <c r="A18" s="1" t="s">
        <v>57</v>
      </c>
      <c r="B18" s="6">
        <f>SUM(C18:AL18)</f>
        <v>95.5</v>
      </c>
      <c r="C18" s="9">
        <v>46</v>
      </c>
      <c r="D18" s="9">
        <v>49.5</v>
      </c>
      <c r="E18" s="9"/>
      <c r="F18" s="9"/>
      <c r="G18" s="1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15.75" x14ac:dyDescent="0.25">
      <c r="A19" s="1" t="s">
        <v>61</v>
      </c>
      <c r="B19" s="6">
        <f>SUM(C19:AL19)</f>
        <v>72</v>
      </c>
      <c r="C19" s="9"/>
      <c r="D19" s="9"/>
      <c r="E19" s="9"/>
      <c r="F19" s="9"/>
      <c r="G19" s="1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72</v>
      </c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ht="15.75" x14ac:dyDescent="0.25">
      <c r="A20" s="1" t="s">
        <v>34</v>
      </c>
      <c r="B20" s="6">
        <f>SUM(C20:AL20)</f>
        <v>65.099999999999994</v>
      </c>
      <c r="C20" s="9"/>
      <c r="D20" s="9"/>
      <c r="E20" s="9"/>
      <c r="F20" s="9"/>
      <c r="G20" s="19"/>
      <c r="H20" s="9"/>
      <c r="I20" s="9"/>
      <c r="J20" s="9"/>
      <c r="K20" s="9">
        <v>65.099999999999994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15.75" x14ac:dyDescent="0.25">
      <c r="A21" s="1"/>
      <c r="B21" s="6">
        <f t="shared" ref="B21" si="0">SUM(C21:AL21)</f>
        <v>0</v>
      </c>
      <c r="C21" s="9"/>
      <c r="D21" s="9"/>
      <c r="E21" s="9"/>
      <c r="F21" s="9"/>
      <c r="G21" s="1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ht="15.75" x14ac:dyDescent="0.25">
      <c r="A22" s="1"/>
      <c r="B22" s="6">
        <f t="shared" ref="B22:B24" si="1">SUM(C22:AL22)</f>
        <v>0</v>
      </c>
      <c r="C22" s="9"/>
      <c r="D22" s="9"/>
      <c r="E22" s="9"/>
      <c r="F22" s="9"/>
      <c r="G22" s="1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</row>
    <row r="23" spans="1:38" ht="15.75" x14ac:dyDescent="0.25">
      <c r="A23" s="1"/>
      <c r="B23" s="6">
        <f t="shared" si="1"/>
        <v>0</v>
      </c>
      <c r="C23" s="9"/>
      <c r="D23" s="9"/>
      <c r="E23" s="9"/>
      <c r="F23" s="9"/>
      <c r="G23" s="1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</row>
    <row r="24" spans="1:38" ht="15.75" x14ac:dyDescent="0.25">
      <c r="A24" s="1"/>
      <c r="B24" s="6">
        <f t="shared" si="1"/>
        <v>0</v>
      </c>
      <c r="C24" s="9"/>
      <c r="D24" s="9"/>
      <c r="E24" s="9"/>
      <c r="F24" s="9"/>
      <c r="G24" s="1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</row>
    <row r="25" spans="1:38" ht="15.75" x14ac:dyDescent="0.25">
      <c r="A25" s="1" t="s">
        <v>27</v>
      </c>
      <c r="B25" s="17">
        <f>AVERAGE(C25:AL25)</f>
        <v>25.68333333333333</v>
      </c>
      <c r="C25" s="9">
        <v>24.8</v>
      </c>
      <c r="D25" s="9">
        <v>26</v>
      </c>
      <c r="E25" s="9">
        <v>26</v>
      </c>
      <c r="F25" s="9">
        <v>24.3</v>
      </c>
      <c r="G25" s="19">
        <v>25.7</v>
      </c>
      <c r="H25" s="9">
        <v>23</v>
      </c>
      <c r="I25" s="9">
        <v>25.1</v>
      </c>
      <c r="J25" s="9">
        <v>25</v>
      </c>
      <c r="K25" s="9">
        <v>26.7</v>
      </c>
      <c r="L25" s="9">
        <v>25</v>
      </c>
      <c r="M25" s="9">
        <v>25.4</v>
      </c>
      <c r="N25" s="9">
        <v>24.7</v>
      </c>
      <c r="O25" s="9">
        <v>26.7</v>
      </c>
      <c r="P25" s="9">
        <v>26.1</v>
      </c>
      <c r="Q25" s="9">
        <v>26.1</v>
      </c>
      <c r="R25" s="9">
        <v>25.6</v>
      </c>
      <c r="S25" s="9">
        <v>26.5</v>
      </c>
      <c r="T25" s="9">
        <v>26</v>
      </c>
      <c r="U25" s="9">
        <v>25.75</v>
      </c>
      <c r="V25" s="9">
        <v>26</v>
      </c>
      <c r="W25" s="9">
        <v>26</v>
      </c>
      <c r="X25" s="9">
        <v>25.8</v>
      </c>
      <c r="Y25" s="9">
        <v>26</v>
      </c>
      <c r="Z25" s="9">
        <v>26.6</v>
      </c>
      <c r="AA25" s="9">
        <v>25.8</v>
      </c>
      <c r="AB25" s="9">
        <v>26.3</v>
      </c>
      <c r="AC25" s="9">
        <v>26.5</v>
      </c>
      <c r="AD25" s="9"/>
      <c r="AE25" s="9"/>
      <c r="AF25" s="9"/>
      <c r="AG25" s="9"/>
      <c r="AH25" s="9"/>
      <c r="AI25" s="9"/>
      <c r="AJ25" s="9"/>
      <c r="AK25" s="9"/>
      <c r="AL25" s="9"/>
    </row>
    <row r="26" spans="1:38" ht="15.75" x14ac:dyDescent="0.25">
      <c r="A26" s="1"/>
      <c r="B26" s="1"/>
      <c r="C26" s="3"/>
      <c r="D26" s="3"/>
      <c r="E26" s="3"/>
      <c r="F26" s="3"/>
      <c r="G26" s="1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</row>
    <row r="27" spans="1:38" ht="15.75" x14ac:dyDescent="0.25">
      <c r="A27" s="1" t="s">
        <v>28</v>
      </c>
      <c r="B27" s="16">
        <f>SUM(C27:AL27)</f>
        <v>9</v>
      </c>
      <c r="C27" s="3"/>
      <c r="D27" s="3"/>
      <c r="E27" s="3"/>
      <c r="F27" s="3"/>
      <c r="G27" s="1"/>
      <c r="H27" s="3"/>
      <c r="I27" s="3"/>
      <c r="J27" s="3"/>
      <c r="K27" s="3">
        <v>3</v>
      </c>
      <c r="L27" s="3"/>
      <c r="M27" s="3"/>
      <c r="N27" s="9">
        <v>1</v>
      </c>
      <c r="O27" s="3"/>
      <c r="P27" s="3"/>
      <c r="Q27" s="3"/>
      <c r="R27" s="9">
        <v>1</v>
      </c>
      <c r="S27" s="3"/>
      <c r="T27" s="3"/>
      <c r="U27" s="3"/>
      <c r="V27" s="9"/>
      <c r="W27" s="9">
        <v>1</v>
      </c>
      <c r="X27" s="9"/>
      <c r="Y27" s="9"/>
      <c r="Z27" s="9"/>
      <c r="AA27" s="9"/>
      <c r="AB27" s="9">
        <v>3</v>
      </c>
      <c r="AC27" s="9"/>
      <c r="AD27" s="9"/>
      <c r="AE27" s="9"/>
      <c r="AF27" s="9"/>
      <c r="AG27" s="9"/>
      <c r="AH27" s="9"/>
      <c r="AI27" s="9"/>
      <c r="AJ27" s="9"/>
      <c r="AK27" s="9"/>
      <c r="AL27" s="9"/>
    </row>
    <row r="28" spans="1:38" ht="15.75" x14ac:dyDescent="0.25">
      <c r="A28" s="1" t="s">
        <v>29</v>
      </c>
      <c r="B28" s="16">
        <f>SUM(C28:AL28)</f>
        <v>1</v>
      </c>
      <c r="C28" s="3"/>
      <c r="D28" s="3"/>
      <c r="E28" s="3"/>
      <c r="F28" s="3"/>
      <c r="G28" s="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9"/>
      <c r="W28" s="9"/>
      <c r="X28" s="9"/>
      <c r="Y28" s="9"/>
      <c r="Z28" s="9"/>
      <c r="AA28" s="9"/>
      <c r="AB28" s="9"/>
      <c r="AC28" s="9">
        <v>1</v>
      </c>
      <c r="AD28" s="9"/>
      <c r="AE28" s="9"/>
      <c r="AF28" s="9"/>
      <c r="AG28" s="9"/>
      <c r="AH28" s="9"/>
      <c r="AI28" s="9"/>
      <c r="AJ28" s="9"/>
      <c r="AK28" s="9"/>
      <c r="AL28" s="9"/>
    </row>
    <row r="29" spans="1:38" ht="15.75" x14ac:dyDescent="0.25">
      <c r="A29" s="4" t="s">
        <v>30</v>
      </c>
      <c r="B29" s="15"/>
      <c r="C29" s="3"/>
      <c r="D29" s="3"/>
      <c r="E29" s="3"/>
      <c r="F29" s="3"/>
      <c r="G29" s="1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</row>
    <row r="30" spans="1:38" ht="15.75" x14ac:dyDescent="0.25">
      <c r="A30" s="1"/>
      <c r="B30" s="1"/>
      <c r="C30" s="3"/>
      <c r="D30" s="3"/>
      <c r="E30" s="3"/>
      <c r="F30" s="3"/>
      <c r="G30" s="1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</row>
    <row r="31" spans="1:38" ht="15.75" x14ac:dyDescent="0.25">
      <c r="A31" s="1" t="s">
        <v>31</v>
      </c>
      <c r="B31" s="1"/>
      <c r="C31" s="3"/>
      <c r="D31" s="3"/>
      <c r="E31" s="3"/>
      <c r="F31" s="3"/>
      <c r="G31" s="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</row>
    <row r="32" spans="1:38" ht="15.75" x14ac:dyDescent="0.25">
      <c r="A32" s="1" t="s">
        <v>62</v>
      </c>
      <c r="B32" s="6">
        <f t="shared" ref="B32:B33" si="2">SUM(C32:AL32)</f>
        <v>80.13</v>
      </c>
      <c r="C32" s="9"/>
      <c r="D32" s="3"/>
      <c r="E32" s="3"/>
      <c r="F32" s="3"/>
      <c r="G32" s="1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9"/>
      <c r="V32" s="9"/>
      <c r="W32" s="9"/>
      <c r="X32" s="9"/>
      <c r="Y32" s="9"/>
      <c r="Z32" s="9"/>
      <c r="AA32" s="9">
        <v>80.13</v>
      </c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</row>
    <row r="33" spans="1:38" ht="15.75" x14ac:dyDescent="0.25">
      <c r="A33" s="1"/>
      <c r="B33" s="6">
        <f t="shared" si="2"/>
        <v>0</v>
      </c>
      <c r="C33" s="3"/>
      <c r="D33" s="3"/>
      <c r="E33" s="3"/>
      <c r="F33" s="3"/>
      <c r="G33" s="1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</row>
    <row r="34" spans="1:38" ht="15.75" x14ac:dyDescent="0.25">
      <c r="A34" s="1"/>
      <c r="B34" s="6">
        <f t="shared" ref="B34" si="3">SUM(C34:AL34)</f>
        <v>0</v>
      </c>
      <c r="C34" s="3"/>
      <c r="D34" s="3"/>
      <c r="E34" s="3"/>
      <c r="F34" s="3"/>
      <c r="G34" s="1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</row>
    <row r="35" spans="1:38" ht="15.75" x14ac:dyDescent="0.25">
      <c r="A35" s="1"/>
      <c r="B35" s="6">
        <f t="shared" ref="B35" si="4">SUM(C35:AL35)</f>
        <v>0</v>
      </c>
      <c r="C35" s="3"/>
      <c r="D35" s="3"/>
      <c r="E35" s="3"/>
      <c r="F35" s="3"/>
      <c r="G35" s="1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</row>
    <row r="36" spans="1:38" ht="15.75" x14ac:dyDescent="0.25">
      <c r="A36" s="1"/>
      <c r="B36" s="6"/>
      <c r="C36" s="9"/>
      <c r="D36" s="9"/>
      <c r="E36" s="9"/>
      <c r="F36" s="9"/>
      <c r="G36" s="1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</row>
  </sheetData>
  <sortState xmlns:xlrd2="http://schemas.microsoft.com/office/spreadsheetml/2017/richdata2" ref="A3:AC20">
    <sortCondition descending="1" ref="B3:B20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Gelten</dc:creator>
  <cp:lastModifiedBy>Yves Van Bergen</cp:lastModifiedBy>
  <dcterms:created xsi:type="dcterms:W3CDTF">2015-06-05T18:19:34Z</dcterms:created>
  <dcterms:modified xsi:type="dcterms:W3CDTF">2025-09-03T09:08:21Z</dcterms:modified>
</cp:coreProperties>
</file>